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36" i="1"/>
  <c r="I36"/>
  <c r="H36"/>
  <c r="G36"/>
  <c r="F36"/>
  <c r="E36"/>
  <c r="D36"/>
  <c r="C36"/>
  <c r="J32"/>
  <c r="I32"/>
  <c r="H32"/>
  <c r="G32"/>
  <c r="F32"/>
  <c r="E32"/>
  <c r="D32"/>
  <c r="C32"/>
  <c r="H24"/>
  <c r="H37" s="1"/>
  <c r="G24"/>
  <c r="G37" s="1"/>
  <c r="F24"/>
  <c r="F37" s="1"/>
  <c r="E24"/>
  <c r="E37" s="1"/>
  <c r="D24"/>
  <c r="D37" s="1"/>
  <c r="C24"/>
  <c r="C37" s="1"/>
  <c r="J18"/>
  <c r="I18"/>
  <c r="J24" l="1"/>
  <c r="J37" s="1"/>
  <c r="I24"/>
  <c r="I37" s="1"/>
</calcChain>
</file>

<file path=xl/sharedStrings.xml><?xml version="1.0" encoding="utf-8"?>
<sst xmlns="http://schemas.openxmlformats.org/spreadsheetml/2006/main" count="48" uniqueCount="45">
  <si>
    <t>Recovery under BAKIJAI cases of Arunachal Pradesh</t>
  </si>
  <si>
    <t>AS ON 31.03.2019                 (Rs in lakh)</t>
  </si>
  <si>
    <t>Sl No.</t>
  </si>
  <si>
    <t>Bank Name</t>
  </si>
  <si>
    <t xml:space="preserve"> Pending Cases At the Begining Of the Quarter</t>
  </si>
  <si>
    <t xml:space="preserve"> Cases added during The Quarter</t>
  </si>
  <si>
    <t xml:space="preserve"> Cases Settled during The Quarter</t>
  </si>
  <si>
    <t>Pending Cases at the close of the Quarter</t>
  </si>
  <si>
    <t xml:space="preserve">Number </t>
  </si>
  <si>
    <t>Amount o</t>
  </si>
  <si>
    <t xml:space="preserve">Amount </t>
  </si>
  <si>
    <t>Amount</t>
  </si>
  <si>
    <t>Number</t>
  </si>
  <si>
    <t>ALB</t>
  </si>
  <si>
    <t>BOB</t>
  </si>
  <si>
    <t>BOI</t>
  </si>
  <si>
    <t>BOM</t>
  </si>
  <si>
    <t>CAN</t>
  </si>
  <si>
    <t>CBI</t>
  </si>
  <si>
    <t>IDBI</t>
  </si>
  <si>
    <t>INDIAN</t>
  </si>
  <si>
    <t>IOB</t>
  </si>
  <si>
    <t>OBC</t>
  </si>
  <si>
    <t>PNB</t>
  </si>
  <si>
    <t>P&amp;S</t>
  </si>
  <si>
    <t>SBI</t>
  </si>
  <si>
    <t>SYNDI</t>
  </si>
  <si>
    <t>UBI</t>
  </si>
  <si>
    <t>UCO</t>
  </si>
  <si>
    <t>UNION</t>
  </si>
  <si>
    <t>VIJAYA</t>
  </si>
  <si>
    <t>Public Banks Grand total</t>
  </si>
  <si>
    <t>AXIS</t>
  </si>
  <si>
    <t>BANDHAN</t>
  </si>
  <si>
    <t>HDFC</t>
  </si>
  <si>
    <t>ICICI</t>
  </si>
  <si>
    <t>INDUS</t>
  </si>
  <si>
    <t>NESFB</t>
  </si>
  <si>
    <t>YES</t>
  </si>
  <si>
    <t>Private  Banks Grand total</t>
  </si>
  <si>
    <t>APRB</t>
  </si>
  <si>
    <t>APSCAB</t>
  </si>
  <si>
    <t>Rural Bank Grand total</t>
  </si>
  <si>
    <t xml:space="preserve">APSCB Bank Grand Total </t>
  </si>
  <si>
    <t>All Banks Grand Total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</si>
</sst>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4"/>
      <name val="Arial"/>
      <family val="2"/>
    </font>
    <font>
      <b/>
      <sz val="12"/>
      <color theme="1"/>
      <name val="Bernard MT Condensed"/>
      <family val="1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0">
    <xf numFmtId="0" fontId="0" fillId="0" borderId="0"/>
    <xf numFmtId="0" fontId="4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5" applyNumberFormat="0" applyAlignment="0" applyProtection="0"/>
    <xf numFmtId="0" fontId="12" fillId="22" borderId="6" applyNumberFormat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5" applyNumberFormat="0" applyAlignment="0" applyProtection="0"/>
    <xf numFmtId="0" fontId="19" fillId="0" borderId="10" applyNumberFormat="0" applyFill="0" applyAlignment="0" applyProtection="0"/>
    <xf numFmtId="0" fontId="20" fillId="23" borderId="0" applyNumberFormat="0" applyBorder="0" applyAlignment="0" applyProtection="0"/>
    <xf numFmtId="0" fontId="6" fillId="24" borderId="11" applyNumberFormat="0" applyAlignment="0" applyProtection="0"/>
    <xf numFmtId="0" fontId="21" fillId="21" borderId="12" applyNumberFormat="0" applyAlignment="0" applyProtection="0"/>
    <xf numFmtId="0" fontId="22" fillId="0" borderId="0" applyNumberFormat="0" applyFill="0" applyBorder="0" applyAlignment="0" applyProtection="0"/>
    <xf numFmtId="0" fontId="7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25">
    <xf numFmtId="0" fontId="0" fillId="0" borderId="0" xfId="0"/>
    <xf numFmtId="1" fontId="8" fillId="0" borderId="2" xfId="0" applyNumberFormat="1" applyFont="1" applyFill="1" applyBorder="1"/>
    <xf numFmtId="2" fontId="8" fillId="0" borderId="2" xfId="0" applyNumberFormat="1" applyFont="1" applyFill="1" applyBorder="1" applyProtection="1">
      <protection locked="0"/>
    </xf>
    <xf numFmtId="1" fontId="8" fillId="0" borderId="2" xfId="0" applyNumberFormat="1" applyFont="1" applyFill="1" applyBorder="1" applyProtection="1">
      <protection locked="0"/>
    </xf>
    <xf numFmtId="2" fontId="5" fillId="0" borderId="2" xfId="0" applyNumberFormat="1" applyFont="1" applyFill="1" applyBorder="1" applyProtection="1">
      <protection locked="0"/>
    </xf>
    <xf numFmtId="1" fontId="5" fillId="0" borderId="2" xfId="0" applyNumberFormat="1" applyFont="1" applyFill="1" applyBorder="1" applyProtection="1">
      <protection locked="0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2" fontId="3" fillId="0" borderId="1" xfId="0" applyNumberFormat="1" applyFont="1" applyBorder="1" applyAlignment="1">
      <alignment horizontal="right" wrapText="1"/>
    </xf>
    <xf numFmtId="2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2" fontId="8" fillId="2" borderId="2" xfId="0" applyNumberFormat="1" applyFont="1" applyFill="1" applyBorder="1" applyAlignment="1">
      <alignment vertical="center" wrapText="1"/>
    </xf>
    <xf numFmtId="2" fontId="8" fillId="0" borderId="2" xfId="0" applyNumberFormat="1" applyFont="1" applyFill="1" applyBorder="1"/>
    <xf numFmtId="0" fontId="25" fillId="0" borderId="0" xfId="0" applyFont="1" applyAlignment="1">
      <alignment horizontal="center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60">
    <cellStyle name="20% - Accent1 2" xfId="16"/>
    <cellStyle name="20% - Accent2 2" xfId="17"/>
    <cellStyle name="20% - Accent3 2" xfId="18"/>
    <cellStyle name="20% - Accent4 2" xfId="19"/>
    <cellStyle name="20% - Accent5 2" xfId="20"/>
    <cellStyle name="20% - Accent6 2" xfId="21"/>
    <cellStyle name="40% - Accent1 2" xfId="22"/>
    <cellStyle name="40% - Accent2 2" xfId="23"/>
    <cellStyle name="40% - Accent3 2" xfId="24"/>
    <cellStyle name="40% - Accent4 2" xfId="25"/>
    <cellStyle name="40% - Accent5 2" xfId="26"/>
    <cellStyle name="40% - Accent6 2" xfId="27"/>
    <cellStyle name="60% - Accent1 2" xfId="28"/>
    <cellStyle name="60% - Accent2 2" xfId="29"/>
    <cellStyle name="60% - Accent3 2" xfId="30"/>
    <cellStyle name="60% - Accent4 2" xfId="31"/>
    <cellStyle name="60% - Accent5 2" xfId="32"/>
    <cellStyle name="60% - Accent6 2" xfId="33"/>
    <cellStyle name="Accent1 2" xfId="34"/>
    <cellStyle name="Accent2 2" xfId="35"/>
    <cellStyle name="Accent3 2" xfId="36"/>
    <cellStyle name="Accent4 2" xfId="37"/>
    <cellStyle name="Accent5 2" xfId="38"/>
    <cellStyle name="Accent6 2" xfId="39"/>
    <cellStyle name="Bad 2" xfId="40"/>
    <cellStyle name="Calculation 2" xfId="41"/>
    <cellStyle name="Check Cell 2" xfId="42"/>
    <cellStyle name="Excel Built-in Normal" xfId="1"/>
    <cellStyle name="Explanatory Text 2" xfId="43"/>
    <cellStyle name="Good 2" xfId="44"/>
    <cellStyle name="Heading 1 2" xfId="45"/>
    <cellStyle name="Heading 2 2" xfId="46"/>
    <cellStyle name="Heading 3 2" xfId="47"/>
    <cellStyle name="Heading 4 2" xfId="48"/>
    <cellStyle name="Input 2" xfId="49"/>
    <cellStyle name="Linked Cell 2" xfId="50"/>
    <cellStyle name="Neutral 2" xfId="51"/>
    <cellStyle name="Normal" xfId="0" builtinId="0"/>
    <cellStyle name="Normal 10" xfId="8"/>
    <cellStyle name="Normal 11" xfId="9"/>
    <cellStyle name="Normal 12" xfId="10"/>
    <cellStyle name="Normal 13" xfId="13"/>
    <cellStyle name="Normal 14" xfId="7"/>
    <cellStyle name="Normal 15" xfId="14"/>
    <cellStyle name="Normal 16" xfId="6"/>
    <cellStyle name="Normal 18" xfId="12"/>
    <cellStyle name="Normal 19" xfId="11"/>
    <cellStyle name="Normal 2" xfId="2"/>
    <cellStyle name="Normal 2 10" xfId="4"/>
    <cellStyle name="Normal 2 2" xfId="59"/>
    <cellStyle name="Normal 2 3" xfId="58"/>
    <cellStyle name="Normal 2 4" xfId="57"/>
    <cellStyle name="Normal 21" xfId="5"/>
    <cellStyle name="Normal 3" xfId="15"/>
    <cellStyle name="Normal 4" xfId="3"/>
    <cellStyle name="Note 2" xfId="52"/>
    <cellStyle name="Output 2" xfId="53"/>
    <cellStyle name="Title 2" xfId="54"/>
    <cellStyle name="Total 2" xfId="55"/>
    <cellStyle name="Warning Text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activeCell="L8" sqref="L8"/>
    </sheetView>
  </sheetViews>
  <sheetFormatPr defaultRowHeight="15"/>
  <cols>
    <col min="2" max="2" width="12.42578125" bestFit="1" customWidth="1"/>
    <col min="4" max="4" width="9.5703125" bestFit="1" customWidth="1"/>
    <col min="9" max="9" width="9" bestFit="1" customWidth="1"/>
    <col min="10" max="10" width="8.5703125" bestFit="1" customWidth="1"/>
  </cols>
  <sheetData>
    <row r="1" spans="1:10" ht="15.75">
      <c r="A1" s="15">
        <v>34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8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15" customHeight="1">
      <c r="A4" s="22" t="s">
        <v>2</v>
      </c>
      <c r="B4" s="22" t="s">
        <v>3</v>
      </c>
      <c r="C4" s="23" t="s">
        <v>4</v>
      </c>
      <c r="D4" s="24"/>
      <c r="E4" s="23" t="s">
        <v>5</v>
      </c>
      <c r="F4" s="24"/>
      <c r="G4" s="22" t="s">
        <v>6</v>
      </c>
      <c r="H4" s="22"/>
      <c r="I4" s="22" t="s">
        <v>7</v>
      </c>
      <c r="J4" s="22"/>
    </row>
    <row r="5" spans="1:10" ht="30">
      <c r="A5" s="22"/>
      <c r="B5" s="22"/>
      <c r="C5" s="12" t="s">
        <v>8</v>
      </c>
      <c r="D5" s="13" t="s">
        <v>9</v>
      </c>
      <c r="E5" s="12" t="s">
        <v>8</v>
      </c>
      <c r="F5" s="13" t="s">
        <v>10</v>
      </c>
      <c r="G5" s="12" t="s">
        <v>8</v>
      </c>
      <c r="H5" s="13" t="s">
        <v>11</v>
      </c>
      <c r="I5" s="12" t="s">
        <v>12</v>
      </c>
      <c r="J5" s="13" t="s">
        <v>10</v>
      </c>
    </row>
    <row r="6" spans="1:10">
      <c r="A6" s="11">
        <v>1</v>
      </c>
      <c r="B6" s="11" t="s">
        <v>13</v>
      </c>
      <c r="C6" s="6">
        <v>0</v>
      </c>
      <c r="D6" s="8">
        <v>0</v>
      </c>
      <c r="E6" s="6">
        <v>0</v>
      </c>
      <c r="F6" s="8">
        <v>0</v>
      </c>
      <c r="G6" s="6">
        <v>0</v>
      </c>
      <c r="H6" s="8">
        <v>0</v>
      </c>
      <c r="I6" s="6">
        <v>0</v>
      </c>
      <c r="J6" s="8">
        <v>0</v>
      </c>
    </row>
    <row r="7" spans="1:10">
      <c r="A7" s="11">
        <v>2</v>
      </c>
      <c r="B7" s="11" t="s">
        <v>14</v>
      </c>
      <c r="C7" s="6">
        <v>0</v>
      </c>
      <c r="D7" s="8">
        <v>0</v>
      </c>
      <c r="E7" s="6">
        <v>0</v>
      </c>
      <c r="F7" s="8">
        <v>0</v>
      </c>
      <c r="G7" s="6">
        <v>0</v>
      </c>
      <c r="H7" s="8">
        <v>0</v>
      </c>
      <c r="I7" s="6">
        <v>0</v>
      </c>
      <c r="J7" s="8">
        <v>0</v>
      </c>
    </row>
    <row r="8" spans="1:10">
      <c r="A8" s="11">
        <v>3</v>
      </c>
      <c r="B8" s="11" t="s">
        <v>15</v>
      </c>
      <c r="C8" s="6">
        <v>0</v>
      </c>
      <c r="D8" s="8">
        <v>0</v>
      </c>
      <c r="E8" s="6">
        <v>0</v>
      </c>
      <c r="F8" s="8">
        <v>0</v>
      </c>
      <c r="G8" s="6">
        <v>0</v>
      </c>
      <c r="H8" s="8">
        <v>0</v>
      </c>
      <c r="I8" s="6">
        <v>0</v>
      </c>
      <c r="J8" s="8">
        <v>0</v>
      </c>
    </row>
    <row r="9" spans="1:10">
      <c r="A9" s="11">
        <v>4</v>
      </c>
      <c r="B9" s="11" t="s">
        <v>16</v>
      </c>
      <c r="C9" s="6">
        <v>0</v>
      </c>
      <c r="D9" s="8">
        <v>0</v>
      </c>
      <c r="E9" s="6">
        <v>0</v>
      </c>
      <c r="F9" s="8">
        <v>0</v>
      </c>
      <c r="G9" s="6">
        <v>0</v>
      </c>
      <c r="H9" s="8">
        <v>0</v>
      </c>
      <c r="I9" s="6">
        <v>0</v>
      </c>
      <c r="J9" s="8">
        <v>0</v>
      </c>
    </row>
    <row r="10" spans="1:10">
      <c r="A10" s="11">
        <v>5</v>
      </c>
      <c r="B10" s="11" t="s">
        <v>17</v>
      </c>
      <c r="C10" s="6">
        <v>0</v>
      </c>
      <c r="D10" s="8">
        <v>0</v>
      </c>
      <c r="E10" s="6">
        <v>0</v>
      </c>
      <c r="F10" s="8">
        <v>0</v>
      </c>
      <c r="G10" s="6">
        <v>0</v>
      </c>
      <c r="H10" s="8">
        <v>0</v>
      </c>
      <c r="I10" s="6">
        <v>0</v>
      </c>
      <c r="J10" s="8">
        <v>0</v>
      </c>
    </row>
    <row r="11" spans="1:10">
      <c r="A11" s="11">
        <v>6</v>
      </c>
      <c r="B11" s="11" t="s">
        <v>18</v>
      </c>
      <c r="C11" s="6">
        <v>0</v>
      </c>
      <c r="D11" s="8">
        <v>0</v>
      </c>
      <c r="E11" s="6">
        <v>0</v>
      </c>
      <c r="F11" s="8">
        <v>0</v>
      </c>
      <c r="G11" s="6">
        <v>0</v>
      </c>
      <c r="H11" s="8">
        <v>0</v>
      </c>
      <c r="I11" s="6">
        <v>0</v>
      </c>
      <c r="J11" s="8">
        <v>0</v>
      </c>
    </row>
    <row r="12" spans="1:10">
      <c r="A12" s="11">
        <v>7</v>
      </c>
      <c r="B12" s="11" t="s">
        <v>19</v>
      </c>
      <c r="C12" s="6">
        <v>0</v>
      </c>
      <c r="D12" s="8">
        <v>0</v>
      </c>
      <c r="E12" s="6">
        <v>0</v>
      </c>
      <c r="F12" s="8">
        <v>0</v>
      </c>
      <c r="G12" s="6">
        <v>0</v>
      </c>
      <c r="H12" s="8">
        <v>0</v>
      </c>
      <c r="I12" s="6">
        <v>0</v>
      </c>
      <c r="J12" s="8">
        <v>0</v>
      </c>
    </row>
    <row r="13" spans="1:10">
      <c r="A13" s="11">
        <v>8</v>
      </c>
      <c r="B13" s="11" t="s">
        <v>20</v>
      </c>
      <c r="C13" s="6">
        <v>0</v>
      </c>
      <c r="D13" s="8">
        <v>0</v>
      </c>
      <c r="E13" s="6">
        <v>0</v>
      </c>
      <c r="F13" s="8">
        <v>0</v>
      </c>
      <c r="G13" s="6">
        <v>0</v>
      </c>
      <c r="H13" s="8">
        <v>0</v>
      </c>
      <c r="I13" s="6">
        <v>0</v>
      </c>
      <c r="J13" s="8">
        <v>0</v>
      </c>
    </row>
    <row r="14" spans="1:10">
      <c r="A14" s="11">
        <v>9</v>
      </c>
      <c r="B14" s="11" t="s">
        <v>21</v>
      </c>
      <c r="C14" s="6">
        <v>1</v>
      </c>
      <c r="D14" s="8">
        <v>0.85</v>
      </c>
      <c r="E14" s="6">
        <v>0</v>
      </c>
      <c r="F14" s="8">
        <v>0</v>
      </c>
      <c r="G14" s="6">
        <v>0</v>
      </c>
      <c r="H14" s="8">
        <v>0</v>
      </c>
      <c r="I14" s="6">
        <v>1</v>
      </c>
      <c r="J14" s="8">
        <v>0.85</v>
      </c>
    </row>
    <row r="15" spans="1:10">
      <c r="A15" s="11">
        <v>10</v>
      </c>
      <c r="B15" s="11" t="s">
        <v>22</v>
      </c>
      <c r="C15" s="6">
        <v>0</v>
      </c>
      <c r="D15" s="8">
        <v>0</v>
      </c>
      <c r="E15" s="6">
        <v>0</v>
      </c>
      <c r="F15" s="8">
        <v>0</v>
      </c>
      <c r="G15" s="6">
        <v>0</v>
      </c>
      <c r="H15" s="8">
        <v>0</v>
      </c>
      <c r="I15" s="6">
        <v>0</v>
      </c>
      <c r="J15" s="8">
        <v>0</v>
      </c>
    </row>
    <row r="16" spans="1:10">
      <c r="A16" s="11">
        <v>11</v>
      </c>
      <c r="B16" s="11" t="s">
        <v>23</v>
      </c>
      <c r="C16" s="6">
        <v>0</v>
      </c>
      <c r="D16" s="8">
        <v>0</v>
      </c>
      <c r="E16" s="6">
        <v>0</v>
      </c>
      <c r="F16" s="8">
        <v>0</v>
      </c>
      <c r="G16" s="6">
        <v>0</v>
      </c>
      <c r="H16" s="8">
        <v>0</v>
      </c>
      <c r="I16" s="6">
        <v>0</v>
      </c>
      <c r="J16" s="8">
        <v>0</v>
      </c>
    </row>
    <row r="17" spans="1:10">
      <c r="A17" s="11">
        <v>12</v>
      </c>
      <c r="B17" s="11" t="s">
        <v>24</v>
      </c>
      <c r="C17" s="6">
        <v>0</v>
      </c>
      <c r="D17" s="8">
        <v>0</v>
      </c>
      <c r="E17" s="6">
        <v>0</v>
      </c>
      <c r="F17" s="8">
        <v>0</v>
      </c>
      <c r="G17" s="6">
        <v>0</v>
      </c>
      <c r="H17" s="8">
        <v>0</v>
      </c>
      <c r="I17" s="6">
        <v>0</v>
      </c>
      <c r="J17" s="8">
        <v>0</v>
      </c>
    </row>
    <row r="18" spans="1:10">
      <c r="A18" s="11">
        <v>13</v>
      </c>
      <c r="B18" s="11" t="s">
        <v>25</v>
      </c>
      <c r="C18" s="5">
        <v>5444</v>
      </c>
      <c r="D18" s="4">
        <v>4047.82</v>
      </c>
      <c r="E18" s="5">
        <v>85</v>
      </c>
      <c r="F18" s="4">
        <v>93.44</v>
      </c>
      <c r="G18" s="5">
        <v>6</v>
      </c>
      <c r="H18" s="4">
        <v>0.45</v>
      </c>
      <c r="I18" s="5">
        <f t="shared" ref="I18:J36" si="0">G18</f>
        <v>6</v>
      </c>
      <c r="J18" s="4">
        <f t="shared" si="0"/>
        <v>0.45</v>
      </c>
    </row>
    <row r="19" spans="1:10">
      <c r="A19" s="11">
        <v>14</v>
      </c>
      <c r="B19" s="11" t="s">
        <v>26</v>
      </c>
      <c r="C19" s="6">
        <v>0</v>
      </c>
      <c r="D19" s="8">
        <v>0</v>
      </c>
      <c r="E19" s="6">
        <v>0</v>
      </c>
      <c r="F19" s="8">
        <v>0</v>
      </c>
      <c r="G19" s="6">
        <v>0</v>
      </c>
      <c r="H19" s="8">
        <v>0</v>
      </c>
      <c r="I19" s="6">
        <v>0</v>
      </c>
      <c r="J19" s="8">
        <v>0</v>
      </c>
    </row>
    <row r="20" spans="1:10">
      <c r="A20" s="11">
        <v>15</v>
      </c>
      <c r="B20" s="11" t="s">
        <v>27</v>
      </c>
      <c r="C20" s="6">
        <v>0</v>
      </c>
      <c r="D20" s="8">
        <v>0</v>
      </c>
      <c r="E20" s="6">
        <v>0</v>
      </c>
      <c r="F20" s="8">
        <v>0</v>
      </c>
      <c r="G20" s="6">
        <v>0</v>
      </c>
      <c r="H20" s="8">
        <v>0</v>
      </c>
      <c r="I20" s="6">
        <v>0</v>
      </c>
      <c r="J20" s="8">
        <v>0</v>
      </c>
    </row>
    <row r="21" spans="1:10">
      <c r="A21" s="11">
        <v>16</v>
      </c>
      <c r="B21" s="11" t="s">
        <v>28</v>
      </c>
      <c r="C21" s="6">
        <v>0</v>
      </c>
      <c r="D21" s="8">
        <v>0</v>
      </c>
      <c r="E21" s="6">
        <v>0</v>
      </c>
      <c r="F21" s="8">
        <v>0</v>
      </c>
      <c r="G21" s="6">
        <v>0</v>
      </c>
      <c r="H21" s="8">
        <v>0</v>
      </c>
      <c r="I21" s="6">
        <v>0</v>
      </c>
      <c r="J21" s="8">
        <v>0</v>
      </c>
    </row>
    <row r="22" spans="1:10">
      <c r="A22" s="11">
        <v>17</v>
      </c>
      <c r="B22" s="11" t="s">
        <v>29</v>
      </c>
      <c r="C22" s="6">
        <v>0</v>
      </c>
      <c r="D22" s="8">
        <v>0</v>
      </c>
      <c r="E22" s="6">
        <v>0</v>
      </c>
      <c r="F22" s="8">
        <v>0</v>
      </c>
      <c r="G22" s="6">
        <v>0</v>
      </c>
      <c r="H22" s="8">
        <v>0</v>
      </c>
      <c r="I22" s="6">
        <v>0</v>
      </c>
      <c r="J22" s="8">
        <v>0</v>
      </c>
    </row>
    <row r="23" spans="1:10">
      <c r="A23" s="11">
        <v>18</v>
      </c>
      <c r="B23" s="11" t="s">
        <v>30</v>
      </c>
      <c r="C23" s="6">
        <v>0</v>
      </c>
      <c r="D23" s="8">
        <v>0</v>
      </c>
      <c r="E23" s="6">
        <v>0</v>
      </c>
      <c r="F23" s="8">
        <v>0</v>
      </c>
      <c r="G23" s="6">
        <v>0</v>
      </c>
      <c r="H23" s="8">
        <v>0</v>
      </c>
      <c r="I23" s="6">
        <v>0</v>
      </c>
      <c r="J23" s="8">
        <v>0</v>
      </c>
    </row>
    <row r="24" spans="1:10" ht="15" customHeight="1">
      <c r="A24" s="16" t="s">
        <v>31</v>
      </c>
      <c r="B24" s="16"/>
      <c r="C24" s="3">
        <f t="shared" ref="C24:H24" si="1">SUM(C6:C23)</f>
        <v>5445</v>
      </c>
      <c r="D24" s="2">
        <f t="shared" si="1"/>
        <v>4048.67</v>
      </c>
      <c r="E24" s="3">
        <f t="shared" si="1"/>
        <v>85</v>
      </c>
      <c r="F24" s="2">
        <f t="shared" si="1"/>
        <v>93.44</v>
      </c>
      <c r="G24" s="3">
        <f t="shared" si="1"/>
        <v>6</v>
      </c>
      <c r="H24" s="2">
        <f t="shared" si="1"/>
        <v>0.45</v>
      </c>
      <c r="I24" s="3">
        <f t="shared" si="0"/>
        <v>6</v>
      </c>
      <c r="J24" s="2">
        <f t="shared" si="0"/>
        <v>0.45</v>
      </c>
    </row>
    <row r="25" spans="1:10">
      <c r="A25" s="10">
        <v>1</v>
      </c>
      <c r="B25" s="10" t="s">
        <v>32</v>
      </c>
      <c r="C25" s="6">
        <v>0</v>
      </c>
      <c r="D25" s="8">
        <v>0</v>
      </c>
      <c r="E25" s="6">
        <v>0</v>
      </c>
      <c r="F25" s="8">
        <v>0</v>
      </c>
      <c r="G25" s="6">
        <v>0</v>
      </c>
      <c r="H25" s="8">
        <v>0</v>
      </c>
      <c r="I25" s="6">
        <v>0</v>
      </c>
      <c r="J25" s="8">
        <v>0</v>
      </c>
    </row>
    <row r="26" spans="1:10">
      <c r="A26" s="10">
        <v>2</v>
      </c>
      <c r="B26" s="10" t="s">
        <v>33</v>
      </c>
      <c r="C26" s="6">
        <v>0</v>
      </c>
      <c r="D26" s="8">
        <v>0</v>
      </c>
      <c r="E26" s="6">
        <v>0</v>
      </c>
      <c r="F26" s="8">
        <v>0</v>
      </c>
      <c r="G26" s="6">
        <v>0</v>
      </c>
      <c r="H26" s="8">
        <v>0</v>
      </c>
      <c r="I26" s="6">
        <v>0</v>
      </c>
      <c r="J26" s="8">
        <v>0</v>
      </c>
    </row>
    <row r="27" spans="1:10">
      <c r="A27" s="10">
        <v>3</v>
      </c>
      <c r="B27" s="10" t="s">
        <v>34</v>
      </c>
      <c r="C27" s="6">
        <v>0</v>
      </c>
      <c r="D27" s="8">
        <v>0</v>
      </c>
      <c r="E27" s="6">
        <v>0</v>
      </c>
      <c r="F27" s="8">
        <v>0</v>
      </c>
      <c r="G27" s="6">
        <v>0</v>
      </c>
      <c r="H27" s="8">
        <v>0</v>
      </c>
      <c r="I27" s="6">
        <v>0</v>
      </c>
      <c r="J27" s="8">
        <v>0</v>
      </c>
    </row>
    <row r="28" spans="1:10">
      <c r="A28" s="10">
        <v>4</v>
      </c>
      <c r="B28" s="10" t="s">
        <v>35</v>
      </c>
      <c r="C28" s="6">
        <v>0</v>
      </c>
      <c r="D28" s="8">
        <v>0</v>
      </c>
      <c r="E28" s="6">
        <v>0</v>
      </c>
      <c r="F28" s="8">
        <v>0</v>
      </c>
      <c r="G28" s="6">
        <v>0</v>
      </c>
      <c r="H28" s="8">
        <v>0</v>
      </c>
      <c r="I28" s="6">
        <v>0</v>
      </c>
      <c r="J28" s="8">
        <v>0</v>
      </c>
    </row>
    <row r="29" spans="1:10">
      <c r="A29" s="10">
        <v>5</v>
      </c>
      <c r="B29" s="10" t="s">
        <v>36</v>
      </c>
      <c r="C29" s="6">
        <v>0</v>
      </c>
      <c r="D29" s="8">
        <v>0</v>
      </c>
      <c r="E29" s="6">
        <v>0</v>
      </c>
      <c r="F29" s="8">
        <v>0</v>
      </c>
      <c r="G29" s="6">
        <v>0</v>
      </c>
      <c r="H29" s="8">
        <v>0</v>
      </c>
      <c r="I29" s="6">
        <v>0</v>
      </c>
      <c r="J29" s="8">
        <v>0</v>
      </c>
    </row>
    <row r="30" spans="1:10">
      <c r="A30" s="10">
        <v>6</v>
      </c>
      <c r="B30" s="10" t="s">
        <v>37</v>
      </c>
      <c r="C30" s="6">
        <v>0</v>
      </c>
      <c r="D30" s="8">
        <v>0</v>
      </c>
      <c r="E30" s="6">
        <v>0</v>
      </c>
      <c r="F30" s="8">
        <v>0</v>
      </c>
      <c r="G30" s="6">
        <v>0</v>
      </c>
      <c r="H30" s="8">
        <v>0</v>
      </c>
      <c r="I30" s="6">
        <v>0</v>
      </c>
      <c r="J30" s="8">
        <v>0</v>
      </c>
    </row>
    <row r="31" spans="1:10">
      <c r="A31" s="10">
        <v>7</v>
      </c>
      <c r="B31" s="10" t="s">
        <v>38</v>
      </c>
      <c r="C31" s="6">
        <v>0</v>
      </c>
      <c r="D31" s="8">
        <v>0</v>
      </c>
      <c r="E31" s="6">
        <v>0</v>
      </c>
      <c r="F31" s="8">
        <v>0</v>
      </c>
      <c r="G31" s="6">
        <v>0</v>
      </c>
      <c r="H31" s="8">
        <v>0</v>
      </c>
      <c r="I31" s="6">
        <v>0</v>
      </c>
      <c r="J31" s="8">
        <v>0</v>
      </c>
    </row>
    <row r="32" spans="1:10" ht="15" customHeight="1">
      <c r="A32" s="17" t="s">
        <v>39</v>
      </c>
      <c r="B32" s="18"/>
      <c r="C32" s="3">
        <f>SUM(C25:C31)</f>
        <v>0</v>
      </c>
      <c r="D32" s="2">
        <f t="shared" ref="D32:J32" si="2">SUM(D25:D31)</f>
        <v>0</v>
      </c>
      <c r="E32" s="3">
        <f t="shared" si="2"/>
        <v>0</v>
      </c>
      <c r="F32" s="2">
        <f t="shared" si="2"/>
        <v>0</v>
      </c>
      <c r="G32" s="3">
        <f t="shared" si="2"/>
        <v>0</v>
      </c>
      <c r="H32" s="2">
        <f t="shared" si="2"/>
        <v>0</v>
      </c>
      <c r="I32" s="3">
        <f t="shared" si="2"/>
        <v>0</v>
      </c>
      <c r="J32" s="2">
        <f t="shared" si="2"/>
        <v>0</v>
      </c>
    </row>
    <row r="33" spans="1:10">
      <c r="A33" s="11">
        <v>1</v>
      </c>
      <c r="B33" s="11" t="s">
        <v>40</v>
      </c>
      <c r="C33" s="6">
        <v>109</v>
      </c>
      <c r="D33" s="8">
        <v>53.6</v>
      </c>
      <c r="E33" s="6">
        <v>0</v>
      </c>
      <c r="F33" s="8">
        <v>0</v>
      </c>
      <c r="G33" s="6">
        <v>0</v>
      </c>
      <c r="H33" s="8">
        <v>0</v>
      </c>
      <c r="I33" s="6">
        <v>109</v>
      </c>
      <c r="J33" s="8">
        <v>53.6</v>
      </c>
    </row>
    <row r="34" spans="1:10">
      <c r="A34" s="19" t="s">
        <v>42</v>
      </c>
      <c r="B34" s="19"/>
      <c r="C34" s="7">
        <v>109</v>
      </c>
      <c r="D34" s="9">
        <v>53.6</v>
      </c>
      <c r="E34" s="7">
        <v>0</v>
      </c>
      <c r="F34" s="9">
        <v>0</v>
      </c>
      <c r="G34" s="7">
        <v>0</v>
      </c>
      <c r="H34" s="9">
        <v>0</v>
      </c>
      <c r="I34" s="7">
        <v>109</v>
      </c>
      <c r="J34" s="9">
        <v>53.6</v>
      </c>
    </row>
    <row r="35" spans="1:10">
      <c r="A35" s="11">
        <v>1</v>
      </c>
      <c r="B35" s="11" t="s">
        <v>41</v>
      </c>
      <c r="C35" s="6">
        <v>745</v>
      </c>
      <c r="D35" s="8">
        <v>9592.1</v>
      </c>
      <c r="E35" s="6">
        <v>78</v>
      </c>
      <c r="F35" s="8">
        <v>1439.34</v>
      </c>
      <c r="G35" s="6">
        <v>83</v>
      </c>
      <c r="H35" s="8">
        <v>2121.52</v>
      </c>
      <c r="I35" s="6">
        <v>740</v>
      </c>
      <c r="J35" s="8">
        <v>8909.92</v>
      </c>
    </row>
    <row r="36" spans="1:10">
      <c r="A36" s="19" t="s">
        <v>43</v>
      </c>
      <c r="B36" s="19"/>
      <c r="C36" s="3">
        <f t="shared" ref="C36:J36" si="3">SUM(C35)</f>
        <v>745</v>
      </c>
      <c r="D36" s="2">
        <f t="shared" si="3"/>
        <v>9592.1</v>
      </c>
      <c r="E36" s="3">
        <f t="shared" si="3"/>
        <v>78</v>
      </c>
      <c r="F36" s="2">
        <f t="shared" si="3"/>
        <v>1439.34</v>
      </c>
      <c r="G36" s="3">
        <f t="shared" si="3"/>
        <v>83</v>
      </c>
      <c r="H36" s="2">
        <f t="shared" si="3"/>
        <v>2121.52</v>
      </c>
      <c r="I36" s="2">
        <f t="shared" si="3"/>
        <v>740</v>
      </c>
      <c r="J36" s="2">
        <f t="shared" si="3"/>
        <v>8909.92</v>
      </c>
    </row>
    <row r="37" spans="1:10">
      <c r="A37" s="20" t="s">
        <v>44</v>
      </c>
      <c r="B37" s="20"/>
      <c r="C37" s="1">
        <f>C24+C32+C34+C36</f>
        <v>6299</v>
      </c>
      <c r="D37" s="14">
        <f t="shared" ref="D37:J37" si="4">D24+D32+D34+D36</f>
        <v>13694.37</v>
      </c>
      <c r="E37" s="1">
        <f t="shared" si="4"/>
        <v>163</v>
      </c>
      <c r="F37" s="14">
        <f t="shared" si="4"/>
        <v>1532.78</v>
      </c>
      <c r="G37" s="1">
        <f t="shared" si="4"/>
        <v>89</v>
      </c>
      <c r="H37" s="14">
        <f t="shared" si="4"/>
        <v>2121.9699999999998</v>
      </c>
      <c r="I37" s="1">
        <f t="shared" si="4"/>
        <v>855</v>
      </c>
      <c r="J37" s="14">
        <f t="shared" si="4"/>
        <v>8963.9699999999993</v>
      </c>
    </row>
  </sheetData>
  <mergeCells count="14">
    <mergeCell ref="A37:B37"/>
    <mergeCell ref="A2:J2"/>
    <mergeCell ref="A3:J3"/>
    <mergeCell ref="A4:A5"/>
    <mergeCell ref="B4:B5"/>
    <mergeCell ref="C4:D4"/>
    <mergeCell ref="E4:F4"/>
    <mergeCell ref="G4:H4"/>
    <mergeCell ref="I4:J4"/>
    <mergeCell ref="A1:J1"/>
    <mergeCell ref="A24:B24"/>
    <mergeCell ref="A32:B32"/>
    <mergeCell ref="A34:B34"/>
    <mergeCell ref="A36:B36"/>
  </mergeCells>
  <pageMargins left="0.7" right="0.7" top="0.75" bottom="0.75" header="0.3" footer="0.3"/>
  <pageSetup paperSize="9" scale="90" orientation="portrait" verticalDpi="0" r:id="rId1"/>
  <ignoredErrors>
    <ignoredError sqref="C24:J24 C32:J32 C36:J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cp:lastPrinted>2019-06-06T08:38:04Z</cp:lastPrinted>
  <dcterms:created xsi:type="dcterms:W3CDTF">2019-06-03T11:10:13Z</dcterms:created>
  <dcterms:modified xsi:type="dcterms:W3CDTF">2019-06-06T10:09:29Z</dcterms:modified>
</cp:coreProperties>
</file>